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<sst xmlns="http://schemas.openxmlformats.org/spreadsheetml/2006/main" count="58" uniqueCount="58">
  <si>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</si>
  <si>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FFZ020</t>
  </si>
  <si>
    <t xml:space="preserve">m²</t>
  </si>
  <si>
    <t xml:space="preserve">Hoja exterior de fachada de dos hojas, de mampostería de block de concreto para revestir.</t>
  </si>
  <si>
    <r>
      <rPr>
        <sz val="8.25"/>
        <color rgb="FF000000"/>
        <rFont val="Arial"/>
        <family val="2"/>
      </rPr>
      <t xml:space="preserve">Hoja exterior de fachada de dos hojas, de 20 cm de espesor, de mampostería de bloque hueco de concreto, para revestir, color gris, 40x20x20 cm, resistencia normalizada R10 (10 N/mm²), con juntas horizontales y verticales de 10 mm de espesor, junta rehundida, recibida con mortero de cemento confeccionado en obra, con 250 kg/m³ de cemento, color gris, dosificación 1:6, suministrado en sacos. Dintel de mampostería reforzada de bloques en "U" de concreto; montaje y desmontaje de apeo. Revestimiento de los frentes de la losa con plaquetas de concreto y de los frentes de columnas con bloques cortados, colocados con el mismo mortero utilizado en el recibido de la mampostería.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</si>
  <si>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</si>
  <si>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</si>
  <si>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</si>
  <si>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</si>
  <si>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</si>
  <si>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</si>
  <si>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</si>
  <si>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mt02bhg010de</t>
  </si>
  <si>
    <t xml:space="preserve">Ud</t>
  </si>
  <si>
    <t xml:space="preserve">Bloque hueco de concreto, para revestir, color gris, 40x20x20 cm, resistencia normalizada R10 (10 N/mm²), densidad 1150 kg/m³; con el precio incrementado el 20% en concepto de piezas especiales: zunchos y medios.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</si>
  <si>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</si>
  <si>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</si>
  <si>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</si>
  <si>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</si>
  <si>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</si>
  <si>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</si>
  <si>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</si>
  <si>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</si>
  <si>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</si>
  <si>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mt07aco140a</t>
  </si>
  <si>
    <t xml:space="preserve">kg</t>
  </si>
  <si>
    <t xml:space="preserve">Acero en varillas corrugadas, Grado 60 (fy=4200 kg/cm²), de varios diámetros, según NTG 36011, ASTM A 615 y ASTM A 615 M.</t>
  </si>
  <si>
    <t xml:space="preserve">mt02bhg012a</t>
  </si>
  <si>
    <t xml:space="preserve">Ud</t>
  </si>
  <si>
    <t xml:space="preserve">Plaqueta de concreto gris, 20x17x4 cm, para revestir.</t>
  </si>
  <si>
    <t xml:space="preserve">mt50spa050m</t>
  </si>
  <si>
    <t xml:space="preserve">m³</t>
  </si>
  <si>
    <t xml:space="preserve">Tablón de madera de pino, dimensiones 20x7,2 cm.</t>
  </si>
  <si>
    <t xml:space="preserve">mt50spa081a</t>
  </si>
  <si>
    <t xml:space="preserve">Ud</t>
  </si>
  <si>
    <t xml:space="preserve">Puntal metálico telescópico, de hasta 3 m de altura.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</si>
  <si>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</si>
  <si>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</si>
  <si>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</si>
  <si>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</si>
  <si>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</si>
  <si>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</si>
  <si>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</si>
  <si>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</si>
  <si>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</si>
  <si>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</si>
  <si>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mo021</t>
  </si>
  <si>
    <t xml:space="preserve">h</t>
  </si>
  <si>
    <t xml:space="preserve">Mampostero.</t>
  </si>
  <si>
    <t xml:space="preserve">mo114</t>
  </si>
  <si>
    <t xml:space="preserve">h</t>
  </si>
  <si>
    <t xml:space="preserve">Peón mampostero.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</si>
  <si>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</si>
  <si>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</si>
  <si>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</si>
  <si>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</si>
  <si>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10,75Q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</si>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</sst>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.14" customWidth="1"/>
    <col min="4" max="4" width="67.32" customWidth="1"/>
    <col min="5" max="5" width="14.28" customWidth="1"/>
    <col min="6" max="6" width="15.8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13</v>
      </c>
      <c r="F10" s="12">
        <v>8.08</v>
      </c>
      <c r="G10" s="12">
        <f ca="1">ROUND(INDIRECT(ADDRESS(ROW()+(0), COLUMN()+(-2), 1))*INDIRECT(ADDRESS(ROW()+(0), COLUMN()+(-1), 1)), 2)</f>
        <v>105.04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0.004</v>
      </c>
      <c r="F11" s="12">
        <v>11.92</v>
      </c>
      <c r="G11" s="12">
        <f ca="1">ROUND(INDIRECT(ADDRESS(ROW()+(0), COLUMN()+(-2), 1))*INDIRECT(ADDRESS(ROW()+(0), COLUMN()+(-1), 1)), 2)</f>
        <v>0.05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0.026</v>
      </c>
      <c r="F12" s="12">
        <v>162.52</v>
      </c>
      <c r="G12" s="12">
        <f ca="1">ROUND(INDIRECT(ADDRESS(ROW()+(0), COLUMN()+(-2), 1))*INDIRECT(ADDRESS(ROW()+(0), COLUMN()+(-1), 1)), 2)</f>
        <v>4.23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4.04</v>
      </c>
      <c r="F13" s="12">
        <v>2.09</v>
      </c>
      <c r="G13" s="12">
        <f ca="1">ROUND(INDIRECT(ADDRESS(ROW()+(0), COLUMN()+(-2), 1))*INDIRECT(ADDRESS(ROW()+(0), COLUMN()+(-1), 1)), 2)</f>
        <v>8.44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0.7</v>
      </c>
      <c r="F14" s="12">
        <v>7.61</v>
      </c>
      <c r="G14" s="12">
        <f ca="1">ROUND(INDIRECT(ADDRESS(ROW()+(0), COLUMN()+(-2), 1))*INDIRECT(ADDRESS(ROW()+(0), COLUMN()+(-1), 1)), 2)</f>
        <v>5.33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4</v>
      </c>
      <c r="F15" s="12">
        <v>2.67</v>
      </c>
      <c r="G15" s="12">
        <f ca="1">ROUND(INDIRECT(ADDRESS(ROW()+(0), COLUMN()+(-2), 1))*INDIRECT(ADDRESS(ROW()+(0), COLUMN()+(-1), 1)), 2)</f>
        <v>10.68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0.001</v>
      </c>
      <c r="F16" s="12">
        <v>3491.3</v>
      </c>
      <c r="G16" s="12">
        <f ca="1">ROUND(INDIRECT(ADDRESS(ROW()+(0), COLUMN()+(-2), 1))*INDIRECT(ADDRESS(ROW()+(0), COLUMN()+(-1), 1)), 2)</f>
        <v>3.49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0.003</v>
      </c>
      <c r="F17" s="12">
        <v>153.04</v>
      </c>
      <c r="G17" s="12">
        <f ca="1">ROUND(INDIRECT(ADDRESS(ROW()+(0), COLUMN()+(-2), 1))*INDIRECT(ADDRESS(ROW()+(0), COLUMN()+(-1), 1)), 2)</f>
        <v>0.46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0.011</v>
      </c>
      <c r="F18" s="14">
        <v>14.88</v>
      </c>
      <c r="G18" s="14">
        <f ca="1">ROUND(INDIRECT(ADDRESS(ROW()+(0), COLUMN()+(-2), 1))*INDIRECT(ADDRESS(ROW()+(0), COLUMN()+(-1), 1)), 2)</f>
        <v>0.16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137.88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0.012</v>
      </c>
      <c r="F21" s="14">
        <v>24.91</v>
      </c>
      <c r="G21" s="14">
        <f ca="1">ROUND(INDIRECT(ADDRESS(ROW()+(0), COLUMN()+(-2), 1))*INDIRECT(ADDRESS(ROW()+(0), COLUMN()+(-1), 1)), 2)</f>
        <v>0.3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0.3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0.749</v>
      </c>
      <c r="F24" s="12">
        <v>59.07</v>
      </c>
      <c r="G24" s="12">
        <f ca="1">ROUND(INDIRECT(ADDRESS(ROW()+(0), COLUMN()+(-2), 1))*INDIRECT(ADDRESS(ROW()+(0), COLUMN()+(-1), 1)), 2)</f>
        <v>44.24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0.618</v>
      </c>
      <c r="F25" s="14">
        <v>42.54</v>
      </c>
      <c r="G25" s="14">
        <f ca="1">ROUND(INDIRECT(ADDRESS(ROW()+(0), COLUMN()+(-2), 1))*INDIRECT(ADDRESS(ROW()+(0), COLUMN()+(-1), 1)), 2)</f>
        <v>26.29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70.53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3</v>
      </c>
      <c r="F28" s="14">
        <f ca="1">ROUND(SUM(INDIRECT(ADDRESS(ROW()+(-2), COLUMN()+(1), 1)),INDIRECT(ADDRESS(ROW()+(-6), COLUMN()+(1), 1)),INDIRECT(ADDRESS(ROW()+(-9), COLUMN()+(1), 1))), 2)</f>
        <v>208.71</v>
      </c>
      <c r="G28" s="14">
        <f ca="1">ROUND(INDIRECT(ADDRESS(ROW()+(0), COLUMN()+(-2), 1))*INDIRECT(ADDRESS(ROW()+(0), COLUMN()+(-1), 1))/100, 2)</f>
        <v>6.26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214.97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