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<sst xmlns="http://schemas.openxmlformats.org/spreadsheetml/2006/main" count="29" uniqueCount="29">
  <si>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</si>
  <si>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FAG040</t>
  </si>
  <si>
    <t xml:space="preserve">m²</t>
  </si>
  <si>
    <t xml:space="preserve">Sistema "LEVANTINA" de placa de gres porcelánico laminado, para fachada ventilada.</t>
  </si>
  <si>
    <r>
      <rPr>
        <sz val="8.25"/>
        <color rgb="FF000000"/>
        <rFont val="Arial"/>
        <family val="2"/>
      </rPr>
      <t xml:space="preserve">Sistema "LEVANTINA" de revestimiento para fachada ventilada, con </t>
    </r>
    <r>
      <rPr>
        <b/>
        <sz val="8.25"/>
        <color rgb="FF000000"/>
        <rFont val="Arial"/>
        <family val="2"/>
      </rPr>
      <t xml:space="preserve">baldosas de gres porcelánico de gran formato reforzado con fibra de vidrio, Lámina Porcelánica Techlam® "LEVANTINA", de 3000x1000 mm y 3 mm de espesor, serie Basic, modelo Antracita, acabado antideslizante, colocadas con grapa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</si>
  <si>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</si>
  <si>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</si>
  <si>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</si>
  <si>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</si>
  <si>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</si>
  <si>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</si>
  <si>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</si>
  <si>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mt12pcl010aaaa</t>
  </si>
  <si>
    <t xml:space="preserve">m²</t>
  </si>
  <si>
    <t xml:space="preserve">Revestimiento de baldosas de gres porcelánico de gran formato reforzado con fibra de vidrio, Lámina Porcelánica Techlam® "LEVANTINA", de 3000x1000 mm y 3 mm de espesor, serie Basic, modelo Antracita, acabado antideslizante, colocadas con grapa vista; incluso parte proporcional de anclajes puntuales de acero inoxidable AISI 304, fijados a un bastidor de acero galvanizado pintado, perfilería para remates, arranques, separadores, despuntes, tornillería y otros elementos de fijación.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</si>
  <si>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</si>
  <si>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</si>
  <si>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</si>
  <si>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</si>
  <si>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</si>
  <si>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</si>
  <si>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</si>
  <si>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</si>
  <si>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</si>
  <si>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</si>
  <si>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</si>
  <si>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</si>
  <si>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163,02Q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</si>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</sst>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31" customWidth="1"/>
    <col min="3" max="3" width="20.06" customWidth="1"/>
    <col min="4" max="4" width="27.71" customWidth="1"/>
    <col min="5" max="5" width="7.31" customWidth="1"/>
    <col min="6" max="6" width="6.46" customWidth="1"/>
    <col min="7" max="7" width="5.44" customWidth="1"/>
    <col min="8" max="8" width="8.33" customWidth="1"/>
    <col min="9" max="9" width="3.74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87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1.050000</v>
      </c>
      <c r="G9" s="15"/>
      <c r="H9" s="17">
        <v>819.190000</v>
      </c>
      <c r="I9" s="17"/>
      <c r="J9" s="17">
        <f ca="1">ROUND(INDIRECT(ADDRESS(ROW()+(0), COLUMN()+(-4), 1))*INDIRECT(ADDRESS(ROW()+(0), COLUMN()+(-2), 1)), 2)</f>
        <v>860.150000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860.150000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1.268000</v>
      </c>
      <c r="G12" s="14"/>
      <c r="H12" s="16">
        <v>32.630000</v>
      </c>
      <c r="I12" s="16"/>
      <c r="J12" s="16">
        <f ca="1">ROUND(INDIRECT(ADDRESS(ROW()+(0), COLUMN()+(-4), 1))*INDIRECT(ADDRESS(ROW()+(0), COLUMN()+(-2), 1)), 2)</f>
        <v>41.370000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1.268000</v>
      </c>
      <c r="G13" s="15"/>
      <c r="H13" s="17">
        <v>23.250000</v>
      </c>
      <c r="I13" s="17"/>
      <c r="J13" s="17">
        <f ca="1">ROUND(INDIRECT(ADDRESS(ROW()+(0), COLUMN()+(-4), 1))*INDIRECT(ADDRESS(ROW()+(0), COLUMN()+(-2), 1)), 2)</f>
        <v>29.480000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70.850000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3.000000</v>
      </c>
      <c r="G16" s="15"/>
      <c r="H16" s="17">
        <f ca="1">ROUND(SUM(INDIRECT(ADDRESS(ROW()+(-2), COLUMN()+(2), 1)),INDIRECT(ADDRESS(ROW()+(-6), COLUMN()+(2), 1))), 2)</f>
        <v>931.000000</v>
      </c>
      <c r="I16" s="17"/>
      <c r="J16" s="17">
        <f ca="1">ROUND(INDIRECT(ADDRESS(ROW()+(0), COLUMN()+(-4), 1))*INDIRECT(ADDRESS(ROW()+(0), COLUMN()+(-2), 1))/100, 2)</f>
        <v>27.930000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958.930000</v>
      </c>
    </row>
  </sheetData>
  <mergeCells count="3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