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<sst xmlns="http://schemas.openxmlformats.org/spreadsheetml/2006/main" count="86" uniqueCount="86">
  <si>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</si>
  <si>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EMF040</t>
  </si>
  <si>
    <t xml:space="preserve">m²</t>
  </si>
  <si>
    <t xml:space="preserve">Losa de viguetas de madera y entrevigado con alfarjías y ladrillos cerámicos colocados por tabla.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</si>
  <si>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 colocadas mediante apoyo sobre elemento estructural; entrevigado compuesto de alfarjías de madera aserrada de pino, de 70x30 mm de sección, con acabado cepillado, sobre las que apoya un tablero de ladrillos cerámicos a la vista macizos de elaboración manual, tipo tejar, color rojo, 24x11,5x3,5 cm, colocados por tabla; y electromalla tipo 6x6 10/10 de acero Grado 70, con barras separadas 15,24x15,24 cm de Ø 3,43 mm, en capa de compresión de 4 cm de espesor de concreto liviano HL-25/B/10/XC2, densidad entre 1200 y 1500 kg/m³, (cantidad mínima de cemento 275 kg/m³), premezclado, y fundido con grúa; apuntalamiento y desapuntalamiento de las viguetas. Incluso,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</si>
  <si>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</si>
  <si>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</si>
  <si>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</si>
  <si>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</si>
  <si>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</si>
  <si>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</si>
  <si>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</si>
  <si>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</si>
  <si>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</si>
  <si>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</si>
  <si>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</si>
  <si>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</si>
  <si>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</si>
  <si>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</si>
  <si>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</si>
  <si>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</si>
  <si>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</si>
  <si>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</si>
  <si>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</si>
  <si>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mt07emr111b</t>
  </si>
  <si>
    <t xml:space="preserve">Ud</t>
  </si>
  <si>
    <t xml:space="preserve">Clavo, de 4 mm de diámetro y 50 mm de longitud, de acero galvanizado de alta adherencia.</t>
  </si>
  <si>
    <t xml:space="preserve">mt07mee101fc</t>
  </si>
  <si>
    <t xml:space="preserve">m³</t>
  </si>
  <si>
    <t xml:space="preserve">Madera aserrada de pino para alfarjías, de hasta 5 m de longitud, de 70x30 mm de sección, con acabado cepillado.</t>
  </si>
  <si>
    <t xml:space="preserve">mt05mte010a</t>
  </si>
  <si>
    <t xml:space="preserve">Ud</t>
  </si>
  <si>
    <t xml:space="preserve">Ladrillo cerámico a la vista macizo de elaboración manual (tejar), color rojo, 24x11,5x3,5 cm, densidad 1850 kg/m³.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</si>
  <si>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</si>
  <si>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</si>
  <si>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sacos.</t>
  </si>
  <si>
    <t xml:space="preserve">mt07aco020m</t>
  </si>
  <si>
    <t xml:space="preserve">Ud</t>
  </si>
  <si>
    <t xml:space="preserve">Separador homologado para electromalla.</t>
  </si>
  <si>
    <t xml:space="preserve">mt07ame120aa</t>
  </si>
  <si>
    <t xml:space="preserve">m²</t>
  </si>
  <si>
    <t xml:space="preserve">Electromalla tipo 6x6 10/10 de acero Grado 70, con barras lisas separadas 15,24x15,24 cm de 3,43 mm de diámetro, según ASTM A 185 y ASTM A 497.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</si>
  <si>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</si>
  <si>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</si>
  <si>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</si>
  <si>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</si>
  <si>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</si>
  <si>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premezclado.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</si>
  <si>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</si>
  <si>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</si>
  <si>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</si>
  <si>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</si>
  <si>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</si>
  <si>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</si>
  <si>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</si>
  <si>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</si>
  <si>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</si>
  <si>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</si>
  <si>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</si>
  <si>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</si>
  <si>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</si>
  <si>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</si>
  <si>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</si>
  <si>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</si>
  <si>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</si>
  <si>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</si>
  <si>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</si>
  <si>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de encofrador.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</si>
  <si>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</si>
  <si>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</si>
  <si>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</si>
  <si>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</si>
  <si>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</si>
  <si>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Ayudante de armador.</t>
  </si>
  <si>
    <t xml:space="preserve">mo045</t>
  </si>
  <si>
    <t xml:space="preserve">h</t>
  </si>
  <si>
    <t xml:space="preserve">Fundidor de productos del concreto.</t>
  </si>
  <si>
    <t xml:space="preserve">mo092</t>
  </si>
  <si>
    <t xml:space="preserve">h</t>
  </si>
  <si>
    <t xml:space="preserve">Ayudante fundidor de productos del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</si>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</sst>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50.25</v>
      </c>
      <c r="G10" s="12">
        <f ca="1">ROUND(INDIRECT(ADDRESS(ROW()+(0), COLUMN()+(-2), 1))*INDIRECT(ADDRESS(ROW()+(0), COLUMN()+(-1), 1)), 2)</f>
        <v>2.01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14.88</v>
      </c>
      <c r="G11" s="12">
        <f ca="1">ROUND(INDIRECT(ADDRESS(ROW()+(0), COLUMN()+(-2), 1))*INDIRECT(ADDRESS(ROW()+(0), COLUMN()+(-1), 1)), 2)</f>
        <v>0.67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153.04</v>
      </c>
      <c r="G12" s="12">
        <f ca="1">ROUND(INDIRECT(ADDRESS(ROW()+(0), COLUMN()+(-2), 1))*INDIRECT(ADDRESS(ROW()+(0), COLUMN()+(-1), 1)), 2)</f>
        <v>1.99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4420.35</v>
      </c>
      <c r="G13" s="12">
        <f ca="1">ROUND(INDIRECT(ADDRESS(ROW()+(0), COLUMN()+(-2), 1))*INDIRECT(ADDRESS(ROW()+(0), COLUMN()+(-1), 1)), 2)</f>
        <v>44.2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0.75</v>
      </c>
      <c r="G14" s="12">
        <f ca="1">ROUND(INDIRECT(ADDRESS(ROW()+(0), COLUMN()+(-2), 1))*INDIRECT(ADDRESS(ROW()+(0), COLUMN()+(-1), 1)), 2)</f>
        <v>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0.009</v>
      </c>
      <c r="F15" s="12">
        <v>4420.35</v>
      </c>
      <c r="G15" s="12">
        <f ca="1">ROUND(INDIRECT(ADDRESS(ROW()+(0), COLUMN()+(-2), 1))*INDIRECT(ADDRESS(ROW()+(0), COLUMN()+(-1), 1)), 2)</f>
        <v>39.78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37.8</v>
      </c>
      <c r="F16" s="12">
        <v>5.3</v>
      </c>
      <c r="G16" s="12">
        <f ca="1">ROUND(INDIRECT(ADDRESS(ROW()+(0), COLUMN()+(-2), 1))*INDIRECT(ADDRESS(ROW()+(0), COLUMN()+(-1), 1)), 2)</f>
        <v>200.34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0.005</v>
      </c>
      <c r="F17" s="12">
        <v>410.36</v>
      </c>
      <c r="G17" s="12">
        <f ca="1">ROUND(INDIRECT(ADDRESS(ROW()+(0), COLUMN()+(-2), 1))*INDIRECT(ADDRESS(ROW()+(0), COLUMN()+(-1), 1)), 2)</f>
        <v>2.05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0.71</v>
      </c>
      <c r="G18" s="12">
        <f ca="1">ROUND(INDIRECT(ADDRESS(ROW()+(0), COLUMN()+(-2), 1))*INDIRECT(ADDRESS(ROW()+(0), COLUMN()+(-1), 1)), 2)</f>
        <v>0.71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1.1</v>
      </c>
      <c r="F19" s="12">
        <v>6.79</v>
      </c>
      <c r="G19" s="12">
        <f ca="1">ROUND(INDIRECT(ADDRESS(ROW()+(0), COLUMN()+(-2), 1))*INDIRECT(ADDRESS(ROW()+(0), COLUMN()+(-1), 1)), 2)</f>
        <v>7.47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0.017</v>
      </c>
      <c r="F20" s="12">
        <v>11.92</v>
      </c>
      <c r="G20" s="12">
        <f ca="1">ROUND(INDIRECT(ADDRESS(ROW()+(0), COLUMN()+(-2), 1))*INDIRECT(ADDRESS(ROW()+(0), COLUMN()+(-1), 1)), 2)</f>
        <v>0.2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0.042</v>
      </c>
      <c r="F21" s="14">
        <v>1636.18</v>
      </c>
      <c r="G21" s="14">
        <f ca="1">ROUND(INDIRECT(ADDRESS(ROW()+(0), COLUMN()+(-2), 1))*INDIRECT(ADDRESS(ROW()+(0), COLUMN()+(-1), 1)), 2)</f>
        <v>68.72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371.14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0.071</v>
      </c>
      <c r="F24" s="12">
        <v>61.47</v>
      </c>
      <c r="G24" s="12">
        <f ca="1">ROUND(INDIRECT(ADDRESS(ROW()+(0), COLUMN()+(-2), 1))*INDIRECT(ADDRESS(ROW()+(0), COLUMN()+(-1), 1)), 2)</f>
        <v>4.36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0.035</v>
      </c>
      <c r="F25" s="12">
        <v>45.92</v>
      </c>
      <c r="G25" s="12">
        <f ca="1">ROUND(INDIRECT(ADDRESS(ROW()+(0), COLUMN()+(-2), 1))*INDIRECT(ADDRESS(ROW()+(0), COLUMN()+(-1), 1)), 2)</f>
        <v>1.61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1.006</v>
      </c>
      <c r="F26" s="12">
        <v>59.07</v>
      </c>
      <c r="G26" s="12">
        <f ca="1">ROUND(INDIRECT(ADDRESS(ROW()+(0), COLUMN()+(-2), 1))*INDIRECT(ADDRESS(ROW()+(0), COLUMN()+(-1), 1)), 2)</f>
        <v>59.42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0.63</v>
      </c>
      <c r="F27" s="12">
        <v>42.54</v>
      </c>
      <c r="G27" s="12">
        <f ca="1">ROUND(INDIRECT(ADDRESS(ROW()+(0), COLUMN()+(-2), 1))*INDIRECT(ADDRESS(ROW()+(0), COLUMN()+(-1), 1)), 2)</f>
        <v>26.8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0.135</v>
      </c>
      <c r="F28" s="12">
        <v>61.47</v>
      </c>
      <c r="G28" s="12">
        <f ca="1">ROUND(INDIRECT(ADDRESS(ROW()+(0), COLUMN()+(-2), 1))*INDIRECT(ADDRESS(ROW()+(0), COLUMN()+(-1), 1)), 2)</f>
        <v>8.3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0.135</v>
      </c>
      <c r="F29" s="12">
        <v>45.92</v>
      </c>
      <c r="G29" s="12">
        <f ca="1">ROUND(INDIRECT(ADDRESS(ROW()+(0), COLUMN()+(-2), 1))*INDIRECT(ADDRESS(ROW()+(0), COLUMN()+(-1), 1)), 2)</f>
        <v>6.2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</v>
      </c>
      <c r="F30" s="12">
        <v>61.47</v>
      </c>
      <c r="G30" s="12">
        <f ca="1">ROUND(INDIRECT(ADDRESS(ROW()+(0), COLUMN()+(-2), 1))*INDIRECT(ADDRESS(ROW()+(0), COLUMN()+(-1), 1)), 2)</f>
        <v>1.84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0.03</v>
      </c>
      <c r="F31" s="12">
        <v>45.92</v>
      </c>
      <c r="G31" s="12">
        <f ca="1">ROUND(INDIRECT(ADDRESS(ROW()+(0), COLUMN()+(-2), 1))*INDIRECT(ADDRESS(ROW()+(0), COLUMN()+(-1), 1)), 2)</f>
        <v>1.38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0.011</v>
      </c>
      <c r="F32" s="12">
        <v>61.47</v>
      </c>
      <c r="G32" s="12">
        <f ca="1">ROUND(INDIRECT(ADDRESS(ROW()+(0), COLUMN()+(-2), 1))*INDIRECT(ADDRESS(ROW()+(0), COLUMN()+(-1), 1)), 2)</f>
        <v>0.68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0.046</v>
      </c>
      <c r="F33" s="14">
        <v>45.92</v>
      </c>
      <c r="G33" s="14">
        <f ca="1">ROUND(INDIRECT(ADDRESS(ROW()+(0), COLUMN()+(-2), 1))*INDIRECT(ADDRESS(ROW()+(0), COLUMN()+(-1), 1)), 2)</f>
        <v>2.11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112.7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1)),INDIRECT(ADDRESS(ROW()+(-14), COLUMN()+(1), 1))), 2)</f>
        <v>483.84</v>
      </c>
      <c r="G36" s="14">
        <f ca="1">ROUND(INDIRECT(ADDRESS(ROW()+(0), COLUMN()+(-2), 1))*INDIRECT(ADDRESS(ROW()+(0), COLUMN()+(-1), 1))/100, 2)</f>
        <v>9.68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1)),INDIRECT(ADDRESS(ROW()+(-15), COLUMN()+(0), 1))), 2)</f>
        <v>493.52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