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<sst xmlns="http://schemas.openxmlformats.org/spreadsheetml/2006/main" count="41" uniqueCount="41">
  <si>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</si>
  <si>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</si>
  <si>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</si>
  <si>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</si>
  <si>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con sumidero sifónico y desagüe directo lateral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manual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</si>
  <si>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</si>
  <si>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</si>
  <si>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</si>
  <si>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</si>
  <si>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</si>
  <si>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</si>
  <si>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</si>
  <si>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</si>
  <si>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</si>
  <si>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</si>
  <si>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</si>
  <si>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</si>
  <si>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</si>
  <si>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mt11tfa010b</t>
  </si>
  <si>
    <t xml:space="preserve">Ud</t>
  </si>
  <si>
    <t xml:space="preserve">Marco y tapa de fundición, 50x50 cm, para caja de registro registrable, carga de rotura 125 kN.</t>
  </si>
  <si>
    <t xml:space="preserve">mt11sup050b</t>
  </si>
  <si>
    <t xml:space="preserve">Ud</t>
  </si>
  <si>
    <t xml:space="preserve">Sumidero sifónico prefabricado de concreto,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</si>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</sst>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7.65" customWidth="1"/>
    <col min="3" max="3" width="0.68" customWidth="1"/>
    <col min="4" max="4" width="19.72" customWidth="1"/>
    <col min="5" max="5" width="28.73" customWidth="1"/>
    <col min="6" max="6" width="6.63" customWidth="1"/>
    <col min="7" max="7" width="6.97" customWidth="1"/>
    <col min="8" max="8" width="4.08" customWidth="1"/>
    <col min="9" max="9" width="9.52" customWidth="1"/>
    <col min="10" max="10" width="3.40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0.275000</v>
      </c>
      <c r="H9" s="14"/>
      <c r="I9" s="15">
        <v>1371.730000</v>
      </c>
      <c r="J9" s="15"/>
      <c r="K9" s="15">
        <f ca="1">ROUND(INDIRECT(ADDRESS(ROW()+(0), COLUMN()+(-4), 1))*INDIRECT(ADDRESS(ROW()+(0), COLUMN()+(-2), 1)), 2)</f>
        <v>377.230000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0.050000</v>
      </c>
      <c r="H10" s="14"/>
      <c r="I10" s="15">
        <v>1577.960000</v>
      </c>
      <c r="J10" s="15"/>
      <c r="K10" s="15">
        <f ca="1">ROUND(INDIRECT(ADDRESS(ROW()+(0), COLUMN()+(-4), 1))*INDIRECT(ADDRESS(ROW()+(0), COLUMN()+(-2), 1)), 2)</f>
        <v>78.900000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1.000000</v>
      </c>
      <c r="H11" s="14"/>
      <c r="I11" s="15">
        <v>341.320000</v>
      </c>
      <c r="J11" s="15"/>
      <c r="K11" s="15">
        <f ca="1">ROUND(INDIRECT(ADDRESS(ROW()+(0), COLUMN()+(-4), 1))*INDIRECT(ADDRESS(ROW()+(0), COLUMN()+(-2), 1)), 2)</f>
        <v>341.320000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1.000000</v>
      </c>
      <c r="H12" s="14"/>
      <c r="I12" s="15">
        <v>133.450000</v>
      </c>
      <c r="J12" s="15"/>
      <c r="K12" s="15">
        <f ca="1">ROUND(INDIRECT(ADDRESS(ROW()+(0), COLUMN()+(-4), 1))*INDIRECT(ADDRESS(ROW()+(0), COLUMN()+(-2), 1)), 2)</f>
        <v>133.450000</v>
      </c>
    </row>
    <row r="13" spans="1:11" ht="13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0.419000</v>
      </c>
      <c r="H13" s="16"/>
      <c r="I13" s="17">
        <v>57.500000</v>
      </c>
      <c r="J13" s="17"/>
      <c r="K13" s="17">
        <f ca="1">ROUND(INDIRECT(ADDRESS(ROW()+(0), COLUMN()+(-4), 1))*INDIRECT(ADDRESS(ROW()+(0), COLUMN()+(-2), 1)), 2)</f>
        <v>24.090000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954.990000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1.250000</v>
      </c>
      <c r="H16" s="14"/>
      <c r="I16" s="15">
        <v>31.570000</v>
      </c>
      <c r="J16" s="15"/>
      <c r="K16" s="15">
        <f ca="1">ROUND(INDIRECT(ADDRESS(ROW()+(0), COLUMN()+(-4), 1))*INDIRECT(ADDRESS(ROW()+(0), COLUMN()+(-2), 1)), 2)</f>
        <v>39.460000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1.881000</v>
      </c>
      <c r="H17" s="16"/>
      <c r="I17" s="17">
        <v>22.360000</v>
      </c>
      <c r="J17" s="17"/>
      <c r="K17" s="17">
        <f ca="1">ROUND(INDIRECT(ADDRESS(ROW()+(0), COLUMN()+(-4), 1))*INDIRECT(ADDRESS(ROW()+(0), COLUMN()+(-2), 1)), 2)</f>
        <v>42.060000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81.520000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1036.510000</v>
      </c>
      <c r="J20" s="17"/>
      <c r="K20" s="17">
        <f ca="1">ROUND(INDIRECT(ADDRESS(ROW()+(0), COLUMN()+(-4), 1))*INDIRECT(ADDRESS(ROW()+(0), COLUMN()+(-2), 1))/100, 2)</f>
        <v>20.730000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1057.240000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