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<sst xmlns="http://schemas.openxmlformats.org/spreadsheetml/2006/main" count="38" uniqueCount="38">
  <si>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</si>
  <si>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</si>
  <si>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</si>
  <si>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</si>
  <si>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</si>
  <si>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</si>
  <si>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</si>
  <si>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</si>
  <si>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</si>
  <si>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</si>
  <si>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</si>
  <si>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</si>
  <si>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</si>
  <si>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</si>
  <si>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</si>
  <si>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mt08epr030a</t>
  </si>
  <si>
    <t xml:space="preserve">Ud</t>
  </si>
  <si>
    <t xml:space="preserve">Molde reutilizable para formación de caja de registros de sección cuadrada de 40x40x50 cm, de lámina metálica, incluso parte proporcional de accesorios de montaje.</t>
  </si>
  <si>
    <t xml:space="preserve">mt11tfa010a</t>
  </si>
  <si>
    <t xml:space="preserve">Ud</t>
  </si>
  <si>
    <t xml:space="preserve">Marco y tapa de fundición, 40x40 cm, para caja de registro registrable, carga de rotura 125 kN.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</si>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</sst>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0.68" customWidth="1"/>
    <col min="3" max="3" width="7.65" customWidth="1"/>
    <col min="4" max="4" width="2.55" customWidth="1"/>
    <col min="5" max="5" width="53.21" customWidth="1"/>
    <col min="6" max="6" width="11.05" customWidth="1"/>
    <col min="7" max="7" width="9.01" customWidth="1"/>
    <col min="8" max="8" width="3.91" customWidth="1"/>
    <col min="9" max="9" width="0.85" customWidth="1"/>
    <col min="10" max="10" width="4.76" customWidth="1"/>
    <col min="11" max="11" width="4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4.5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0.228000</v>
      </c>
      <c r="G9" s="15">
        <v>1371.730000</v>
      </c>
      <c r="H9" s="15"/>
      <c r="I9" s="15">
        <f ca="1">ROUND(INDIRECT(ADDRESS(ROW()+(0), COLUMN()+(-3), 1))*INDIRECT(ADDRESS(ROW()+(0), COLUMN()+(-2), 1)), 2)</f>
        <v>312.750000</v>
      </c>
      <c r="J9" s="15"/>
      <c r="K9" s="15"/>
    </row>
    <row r="10" spans="1:11" ht="34.5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0.050000</v>
      </c>
      <c r="G10" s="15">
        <v>1262.400000</v>
      </c>
      <c r="H10" s="15"/>
      <c r="I10" s="15">
        <f ca="1">ROUND(INDIRECT(ADDRESS(ROW()+(0), COLUMN()+(-3), 1))*INDIRECT(ADDRESS(ROW()+(0), COLUMN()+(-2), 1)), 2)</f>
        <v>63.120000</v>
      </c>
      <c r="J10" s="15"/>
      <c r="K10" s="15"/>
    </row>
    <row r="11" spans="1:11" ht="24.0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4">
        <v>1.000000</v>
      </c>
      <c r="G11" s="15">
        <v>179.640000</v>
      </c>
      <c r="H11" s="15"/>
      <c r="I11" s="15">
        <f ca="1">ROUND(INDIRECT(ADDRESS(ROW()+(0), COLUMN()+(-3), 1))*INDIRECT(ADDRESS(ROW()+(0), COLUMN()+(-2), 1)), 2)</f>
        <v>179.640000</v>
      </c>
      <c r="J11" s="15"/>
      <c r="K11" s="15"/>
    </row>
    <row r="12" spans="1:11" ht="34.50" thickBot="1" customHeight="1">
      <c r="A12" s="1" t="s">
        <v>21</v>
      </c>
      <c r="B12" s="1"/>
      <c r="C12" s="13" t="s">
        <v>22</v>
      </c>
      <c r="D12" s="1" t="s">
        <v>23</v>
      </c>
      <c r="E12" s="1"/>
      <c r="F12" s="16">
        <v>1.000000</v>
      </c>
      <c r="G12" s="17">
        <v>133.450000</v>
      </c>
      <c r="H12" s="17"/>
      <c r="I12" s="17">
        <f ca="1">ROUND(INDIRECT(ADDRESS(ROW()+(0), COLUMN()+(-3), 1))*INDIRECT(ADDRESS(ROW()+(0), COLUMN()+(-2), 1)), 2)</f>
        <v>133.450000</v>
      </c>
      <c r="J12" s="17"/>
      <c r="K12" s="17"/>
    </row>
    <row r="13" spans="1:11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688.960000</v>
      </c>
      <c r="J13" s="20"/>
      <c r="K13" s="20"/>
    </row>
    <row r="14" spans="1:11" ht="13.5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3.5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4">
        <v>1.226000</v>
      </c>
      <c r="G15" s="15">
        <v>31.570000</v>
      </c>
      <c r="H15" s="15"/>
      <c r="I15" s="15">
        <f ca="1">ROUND(INDIRECT(ADDRESS(ROW()+(0), COLUMN()+(-3), 1))*INDIRECT(ADDRESS(ROW()+(0), COLUMN()+(-2), 1)), 2)</f>
        <v>38.700000</v>
      </c>
      <c r="J15" s="15"/>
      <c r="K15" s="15"/>
    </row>
    <row r="16" spans="1:11" ht="13.50" thickBot="1" customHeight="1">
      <c r="A16" s="1" t="s">
        <v>29</v>
      </c>
      <c r="B16" s="1"/>
      <c r="C16" s="13" t="s">
        <v>30</v>
      </c>
      <c r="D16" s="1" t="s">
        <v>31</v>
      </c>
      <c r="E16" s="1"/>
      <c r="F16" s="16">
        <v>0.883000</v>
      </c>
      <c r="G16" s="17">
        <v>22.360000</v>
      </c>
      <c r="H16" s="17"/>
      <c r="I16" s="17">
        <f ca="1">ROUND(INDIRECT(ADDRESS(ROW()+(0), COLUMN()+(-3), 1))*INDIRECT(ADDRESS(ROW()+(0), COLUMN()+(-2), 1)), 2)</f>
        <v>19.740000</v>
      </c>
      <c r="J16" s="17"/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1)),INDIRECT(ADDRESS(ROW()+(-2), COLUMN()+(0), 1))), 2)</f>
        <v>58.440000</v>
      </c>
      <c r="J17" s="20"/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2"/>
      <c r="C19" s="23" t="s">
        <v>34</v>
      </c>
      <c r="D19" s="22" t="s">
        <v>35</v>
      </c>
      <c r="E19" s="22"/>
      <c r="F19" s="16">
        <v>2.000000</v>
      </c>
      <c r="G19" s="17">
        <f ca="1">ROUND(SUM(INDIRECT(ADDRESS(ROW()+(-2), COLUMN()+(2), 1)),INDIRECT(ADDRESS(ROW()+(-6), COLUMN()+(2), 1))), 2)</f>
        <v>747.400000</v>
      </c>
      <c r="H19" s="17"/>
      <c r="I19" s="17">
        <f ca="1">ROUND(INDIRECT(ADDRESS(ROW()+(0), COLUMN()+(-3), 1))*INDIRECT(ADDRESS(ROW()+(0), COLUMN()+(-2), 1))/100, 2)</f>
        <v>14.950000</v>
      </c>
      <c r="J19" s="17"/>
      <c r="K19" s="17"/>
    </row>
    <row r="20" spans="1:11" ht="13.50" thickBot="1" customHeight="1">
      <c r="A20" s="6" t="s">
        <v>36</v>
      </c>
      <c r="B20" s="6"/>
      <c r="C20" s="7"/>
      <c r="D20" s="8"/>
      <c r="E20" s="8"/>
      <c r="F20" s="24" t="s">
        <v>37</v>
      </c>
      <c r="G20" s="25"/>
      <c r="H20" s="25"/>
      <c r="I20" s="26">
        <f ca="1">ROUND(SUM(INDIRECT(ADDRESS(ROW()+(-1), COLUMN()+(0), 1)),INDIRECT(ADDRESS(ROW()+(-3), COLUMN()+(0), 1)),INDIRECT(ADDRESS(ROW()+(-7), COLUMN()+(0), 1))), 2)</f>
        <v>762.350000</v>
      </c>
      <c r="J20" s="26"/>
      <c r="K20" s="26"/>
    </row>
  </sheetData>
  <mergeCells count="60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F13:H13"/>
    <mergeCell ref="I13:K13"/>
    <mergeCell ref="A14:B14"/>
    <mergeCell ref="D14:F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F17:H17"/>
    <mergeCell ref="I17:K17"/>
    <mergeCell ref="A18:B18"/>
    <mergeCell ref="D18:F18"/>
    <mergeCell ref="G18:H18"/>
    <mergeCell ref="I18:K18"/>
    <mergeCell ref="A19:B19"/>
    <mergeCell ref="D19:E19"/>
    <mergeCell ref="G19:H19"/>
    <mergeCell ref="I19:K19"/>
    <mergeCell ref="A20:E20"/>
    <mergeCell ref="F20:H20"/>
    <mergeCell ref="I20:K20"/>
  </mergeCells>
  <pageMargins left="0.620079" right="0.472441" top="0.472441" bottom="0.472441" header="0.0" footer="0.0"/>
  <pageSetup paperSize="9" orientation="portrait"/>
  <rowBreaks count="0" manualBreakCount="0">
    </rowBreaks>
</worksheet>
</file>