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<sst xmlns="http://schemas.openxmlformats.org/spreadsheetml/2006/main" count="46" uniqueCount="46">
  <si>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</si>
  <si>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</si>
  <si>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</si>
  <si>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</si>
  <si>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interconexión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mecánica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</si>
  <si>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</si>
  <si>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</si>
  <si>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</si>
  <si>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</si>
  <si>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</si>
  <si>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</si>
  <si>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</si>
  <si>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</si>
  <si>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</si>
  <si>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</si>
  <si>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</si>
  <si>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</si>
  <si>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</si>
  <si>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</si>
  <si>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</si>
  <si>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</si>
  <si>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mt11tfa010c</t>
  </si>
  <si>
    <t xml:space="preserve">Ud</t>
  </si>
  <si>
    <t xml:space="preserve">Marco y tapa de fundición, 60x60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</si>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</sst>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1.87" customWidth="1"/>
    <col min="3" max="3" width="5.78" customWidth="1"/>
    <col min="4" max="4" width="7.65" customWidth="1"/>
    <col min="5" max="5" width="41.99" customWidth="1"/>
    <col min="6" max="6" width="14.11" customWidth="1"/>
    <col min="7" max="7" width="4.25" customWidth="1"/>
    <col min="8" max="8" width="7.31" customWidth="1"/>
    <col min="9" max="9" width="4.42" customWidth="1"/>
    <col min="10" max="10" width="2.89" customWidth="1"/>
    <col min="11" max="11" width="7.1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0.349000</v>
      </c>
      <c r="G9" s="15">
        <v>1371.730000</v>
      </c>
      <c r="H9" s="15"/>
      <c r="I9" s="15"/>
      <c r="J9" s="15">
        <f ca="1">ROUND(INDIRECT(ADDRESS(ROW()+(0), COLUMN()+(-4), 1))*INDIRECT(ADDRESS(ROW()+(0), COLUMN()+(-3), 1)), 2)</f>
        <v>478.730000</v>
      </c>
      <c r="K9" s="15"/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320.790000</v>
      </c>
      <c r="H10" s="15"/>
      <c r="I10" s="15"/>
      <c r="J10" s="15">
        <f ca="1">ROUND(INDIRECT(ADDRESS(ROW()+(0), COLUMN()+(-4), 1))*INDIRECT(ADDRESS(ROW()+(0), COLUMN()+(-3), 1)), 2)</f>
        <v>320.790000</v>
      </c>
      <c r="K10" s="15"/>
    </row>
    <row r="11" spans="1:11" ht="34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0.050000</v>
      </c>
      <c r="G11" s="15">
        <v>2541.020000</v>
      </c>
      <c r="H11" s="15"/>
      <c r="I11" s="15"/>
      <c r="J11" s="15">
        <f ca="1">ROUND(INDIRECT(ADDRESS(ROW()+(0), COLUMN()+(-4), 1))*INDIRECT(ADDRESS(ROW()+(0), COLUMN()+(-3), 1)), 2)</f>
        <v>127.050000</v>
      </c>
      <c r="K11" s="15"/>
    </row>
    <row r="12" spans="1:11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1.000000</v>
      </c>
      <c r="G12" s="15">
        <v>476.130000</v>
      </c>
      <c r="H12" s="15"/>
      <c r="I12" s="15"/>
      <c r="J12" s="15">
        <f ca="1">ROUND(INDIRECT(ADDRESS(ROW()+(0), COLUMN()+(-4), 1))*INDIRECT(ADDRESS(ROW()+(0), COLUMN()+(-3), 1)), 2)</f>
        <v>476.130000</v>
      </c>
      <c r="K12" s="15"/>
    </row>
    <row r="13" spans="1:11" ht="13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6">
        <v>0.581000</v>
      </c>
      <c r="G13" s="17">
        <v>57.500000</v>
      </c>
      <c r="H13" s="17"/>
      <c r="I13" s="17"/>
      <c r="J13" s="17">
        <f ca="1">ROUND(INDIRECT(ADDRESS(ROW()+(0), COLUMN()+(-4), 1))*INDIRECT(ADDRESS(ROW()+(0), COLUMN()+(-3), 1)), 2)</f>
        <v>33.410000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1436.110000</v>
      </c>
      <c r="K14" s="20"/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0.094000</v>
      </c>
      <c r="G16" s="17">
        <v>232.030000</v>
      </c>
      <c r="H16" s="17"/>
      <c r="I16" s="17"/>
      <c r="J16" s="17">
        <f ca="1">ROUND(INDIRECT(ADDRESS(ROW()+(0), COLUMN()+(-4), 1))*INDIRECT(ADDRESS(ROW()+(0), COLUMN()+(-3), 1)), 2)</f>
        <v>21.810000</v>
      </c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12"/>
      <c r="J17" s="20">
        <f ca="1">ROUND(SUM(INDIRECT(ADDRESS(ROW()+(-1), COLUMN()+(0), 1))), 2)</f>
        <v>21.810000</v>
      </c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1" t="s">
        <v>34</v>
      </c>
      <c r="B19" s="13" t="s">
        <v>35</v>
      </c>
      <c r="C19" s="13"/>
      <c r="D19" s="1" t="s">
        <v>36</v>
      </c>
      <c r="E19" s="1"/>
      <c r="F19" s="14">
        <v>1.395000</v>
      </c>
      <c r="G19" s="15">
        <v>31.570000</v>
      </c>
      <c r="H19" s="15"/>
      <c r="I19" s="15"/>
      <c r="J19" s="15">
        <f ca="1">ROUND(INDIRECT(ADDRESS(ROW()+(0), COLUMN()+(-4), 1))*INDIRECT(ADDRESS(ROW()+(0), COLUMN()+(-3), 1)), 2)</f>
        <v>44.040000</v>
      </c>
      <c r="K19" s="15"/>
    </row>
    <row r="20" spans="1:11" ht="13.50" thickBot="1" customHeight="1">
      <c r="A20" s="1" t="s">
        <v>37</v>
      </c>
      <c r="B20" s="13" t="s">
        <v>38</v>
      </c>
      <c r="C20" s="13"/>
      <c r="D20" s="1" t="s">
        <v>39</v>
      </c>
      <c r="E20" s="1"/>
      <c r="F20" s="16">
        <v>1.055000</v>
      </c>
      <c r="G20" s="17">
        <v>22.360000</v>
      </c>
      <c r="H20" s="17"/>
      <c r="I20" s="17"/>
      <c r="J20" s="17">
        <f ca="1">ROUND(INDIRECT(ADDRESS(ROW()+(0), COLUMN()+(-4), 1))*INDIRECT(ADDRESS(ROW()+(0), COLUMN()+(-3), 1)), 2)</f>
        <v>23.590000</v>
      </c>
      <c r="K20" s="17"/>
    </row>
    <row r="21" spans="1:11" ht="13.50" thickBot="1" customHeight="1">
      <c r="A21" s="18"/>
      <c r="B21" s="18"/>
      <c r="C21" s="18"/>
      <c r="D21" s="18"/>
      <c r="E21" s="18"/>
      <c r="F21" s="12" t="s">
        <v>40</v>
      </c>
      <c r="G21" s="12"/>
      <c r="H21" s="12"/>
      <c r="I21" s="12"/>
      <c r="J21" s="20">
        <f ca="1">ROUND(SUM(INDIRECT(ADDRESS(ROW()+(-1), COLUMN()+(0), 1)),INDIRECT(ADDRESS(ROW()+(-2), COLUMN()+(0), 1))), 2)</f>
        <v>67.630000</v>
      </c>
      <c r="K21" s="20"/>
    </row>
    <row r="22" spans="1:11" ht="13.50" thickBot="1" customHeight="1">
      <c r="A22" s="18">
        <v>4.000000</v>
      </c>
      <c r="B22" s="18"/>
      <c r="C22" s="18"/>
      <c r="D22" s="21" t="s">
        <v>41</v>
      </c>
      <c r="E22" s="21"/>
      <c r="F22" s="21"/>
      <c r="G22" s="18"/>
      <c r="H22" s="18"/>
      <c r="I22" s="18"/>
      <c r="J22" s="18"/>
      <c r="K22" s="18"/>
    </row>
    <row r="23" spans="1:11" ht="13.50" thickBot="1" customHeight="1">
      <c r="A23" s="22"/>
      <c r="B23" s="23" t="s">
        <v>42</v>
      </c>
      <c r="C23" s="23"/>
      <c r="D23" s="22" t="s">
        <v>43</v>
      </c>
      <c r="E23" s="22"/>
      <c r="F23" s="16">
        <v>2.000000</v>
      </c>
      <c r="G23" s="17">
        <f ca="1">ROUND(SUM(INDIRECT(ADDRESS(ROW()+(-2), COLUMN()+(3), 1)),INDIRECT(ADDRESS(ROW()+(-6), COLUMN()+(3), 1)),INDIRECT(ADDRESS(ROW()+(-9), COLUMN()+(3), 1))), 2)</f>
        <v>1525.550000</v>
      </c>
      <c r="H23" s="17"/>
      <c r="I23" s="17"/>
      <c r="J23" s="17">
        <f ca="1">ROUND(INDIRECT(ADDRESS(ROW()+(0), COLUMN()+(-4), 1))*INDIRECT(ADDRESS(ROW()+(0), COLUMN()+(-3), 1))/100, 2)</f>
        <v>30.510000</v>
      </c>
      <c r="K23" s="17"/>
    </row>
    <row r="24" spans="1:11" ht="13.50" thickBot="1" customHeight="1">
      <c r="A24" s="6" t="s">
        <v>44</v>
      </c>
      <c r="B24" s="7"/>
      <c r="C24" s="7"/>
      <c r="D24" s="8"/>
      <c r="E24" s="8"/>
      <c r="F24" s="24" t="s">
        <v>45</v>
      </c>
      <c r="G24" s="25"/>
      <c r="H24" s="25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1556.060000</v>
      </c>
      <c r="K24" s="26"/>
    </row>
  </sheetData>
  <mergeCells count="7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B17:C17"/>
    <mergeCell ref="D17:E17"/>
    <mergeCell ref="F17:I17"/>
    <mergeCell ref="J17:K17"/>
    <mergeCell ref="B18:C18"/>
    <mergeCell ref="D18:F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F21:I21"/>
    <mergeCell ref="J21:K21"/>
    <mergeCell ref="B22:C22"/>
    <mergeCell ref="D22:F22"/>
    <mergeCell ref="G22:I22"/>
    <mergeCell ref="J22:K22"/>
    <mergeCell ref="B23:C23"/>
    <mergeCell ref="D23:E23"/>
    <mergeCell ref="G23:I23"/>
    <mergeCell ref="J23:K23"/>
    <mergeCell ref="A24:E24"/>
    <mergeCell ref="F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