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<sst xmlns="http://schemas.openxmlformats.org/spreadsheetml/2006/main" count="41" uniqueCount="41">
  <si>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</si>
  <si>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</si>
  <si>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</si>
  <si>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</si>
  <si>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interconexión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incluyendo la excavación manual y el relleno del trasdós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</si>
  <si>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</si>
  <si>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</si>
  <si>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</si>
  <si>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</si>
  <si>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</si>
  <si>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</si>
  <si>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</si>
  <si>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</si>
  <si>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</si>
  <si>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</si>
  <si>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</si>
  <si>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</si>
  <si>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</si>
  <si>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</si>
  <si>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</si>
  <si>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caja de registros de sección cuadrada de 50x50x50 cm, de lámina metálica, incluso parte proporcional de accesorios de montaje.</t>
  </si>
  <si>
    <t xml:space="preserve">mt11tfa010b</t>
  </si>
  <si>
    <t xml:space="preserve">Ud</t>
  </si>
  <si>
    <t xml:space="preserve">Marco y tapa de fundición, 50x50 cm, para caja de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</si>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</sst>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1.53" customWidth="1"/>
    <col min="3" max="3" width="6.12" customWidth="1"/>
    <col min="4" max="4" width="6.97" customWidth="1"/>
    <col min="5" max="5" width="48.79" customWidth="1"/>
    <col min="6" max="6" width="11.05" customWidth="1"/>
    <col min="7" max="7" width="2.21" customWidth="1"/>
    <col min="8" max="8" width="6.97" customWidth="1"/>
    <col min="9" max="9" width="3.74" customWidth="1"/>
    <col min="10" max="10" width="3.23" customWidth="1"/>
    <col min="11" max="11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0.265000</v>
      </c>
      <c r="G9" s="15">
        <v>1371.730000</v>
      </c>
      <c r="H9" s="15"/>
      <c r="I9" s="15"/>
      <c r="J9" s="15">
        <f ca="1">ROUND(INDIRECT(ADDRESS(ROW()+(0), COLUMN()+(-4), 1))*INDIRECT(ADDRESS(ROW()+(0), COLUMN()+(-3), 1)), 2)</f>
        <v>363.510000</v>
      </c>
      <c r="K9" s="15"/>
    </row>
    <row r="10" spans="1:11" ht="24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320.790000</v>
      </c>
      <c r="H10" s="15"/>
      <c r="I10" s="15"/>
      <c r="J10" s="15">
        <f ca="1">ROUND(INDIRECT(ADDRESS(ROW()+(0), COLUMN()+(-4), 1))*INDIRECT(ADDRESS(ROW()+(0), COLUMN()+(-3), 1)), 2)</f>
        <v>320.790000</v>
      </c>
      <c r="K10" s="15"/>
    </row>
    <row r="11" spans="1:11" ht="34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0.050000</v>
      </c>
      <c r="G11" s="15">
        <v>1577.960000</v>
      </c>
      <c r="H11" s="15"/>
      <c r="I11" s="15"/>
      <c r="J11" s="15">
        <f ca="1">ROUND(INDIRECT(ADDRESS(ROW()+(0), COLUMN()+(-4), 1))*INDIRECT(ADDRESS(ROW()+(0), COLUMN()+(-3), 1)), 2)</f>
        <v>78.900000</v>
      </c>
      <c r="K11" s="15"/>
    </row>
    <row r="12" spans="1:11" ht="24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1.000000</v>
      </c>
      <c r="G12" s="15">
        <v>341.320000</v>
      </c>
      <c r="H12" s="15"/>
      <c r="I12" s="15"/>
      <c r="J12" s="15">
        <f ca="1">ROUND(INDIRECT(ADDRESS(ROW()+(0), COLUMN()+(-4), 1))*INDIRECT(ADDRESS(ROW()+(0), COLUMN()+(-3), 1)), 2)</f>
        <v>341.320000</v>
      </c>
      <c r="K12" s="15"/>
    </row>
    <row r="13" spans="1:11" ht="13.5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6">
        <v>0.419000</v>
      </c>
      <c r="G13" s="17">
        <v>57.500000</v>
      </c>
      <c r="H13" s="17"/>
      <c r="I13" s="17"/>
      <c r="J13" s="17">
        <f ca="1">ROUND(INDIRECT(ADDRESS(ROW()+(0), COLUMN()+(-4), 1))*INDIRECT(ADDRESS(ROW()+(0), COLUMN()+(-3), 1)), 2)</f>
        <v>24.090000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1128.610000</v>
      </c>
      <c r="K14" s="20"/>
    </row>
    <row r="15" spans="1:11" ht="13.50" thickBot="1" customHeight="1">
      <c r="A15" s="18">
        <v>2.000000</v>
      </c>
      <c r="B15" s="18"/>
      <c r="C15" s="18"/>
      <c r="D15" s="21" t="s">
        <v>28</v>
      </c>
      <c r="E15" s="21"/>
      <c r="F15" s="21"/>
      <c r="G15" s="18"/>
      <c r="H15" s="18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1.154000</v>
      </c>
      <c r="G16" s="15">
        <v>31.570000</v>
      </c>
      <c r="H16" s="15"/>
      <c r="I16" s="15"/>
      <c r="J16" s="15">
        <f ca="1">ROUND(INDIRECT(ADDRESS(ROW()+(0), COLUMN()+(-4), 1))*INDIRECT(ADDRESS(ROW()+(0), COLUMN()+(-3), 1)), 2)</f>
        <v>36.430000</v>
      </c>
      <c r="K16" s="15"/>
    </row>
    <row r="17" spans="1:11" ht="13.5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6">
        <v>1.813000</v>
      </c>
      <c r="G17" s="17">
        <v>22.360000</v>
      </c>
      <c r="H17" s="17"/>
      <c r="I17" s="17"/>
      <c r="J17" s="17">
        <f ca="1">ROUND(INDIRECT(ADDRESS(ROW()+(0), COLUMN()+(-4), 1))*INDIRECT(ADDRESS(ROW()+(0), COLUMN()+(-3), 1)), 2)</f>
        <v>40.540000</v>
      </c>
      <c r="K17" s="17"/>
    </row>
    <row r="18" spans="1:11" ht="13.50" thickBot="1" customHeight="1">
      <c r="A18" s="18"/>
      <c r="B18" s="18"/>
      <c r="C18" s="18"/>
      <c r="D18" s="18"/>
      <c r="E18" s="18"/>
      <c r="F18" s="12" t="s">
        <v>35</v>
      </c>
      <c r="G18" s="12"/>
      <c r="H18" s="12"/>
      <c r="I18" s="12"/>
      <c r="J18" s="20">
        <f ca="1">ROUND(SUM(INDIRECT(ADDRESS(ROW()+(-1), COLUMN()+(0), 1)),INDIRECT(ADDRESS(ROW()+(-2), COLUMN()+(0), 1))), 2)</f>
        <v>76.970000</v>
      </c>
      <c r="K18" s="20"/>
    </row>
    <row r="19" spans="1:11" ht="13.50" thickBot="1" customHeight="1">
      <c r="A19" s="18">
        <v>3.000000</v>
      </c>
      <c r="B19" s="18"/>
      <c r="C19" s="18"/>
      <c r="D19" s="21" t="s">
        <v>36</v>
      </c>
      <c r="E19" s="21"/>
      <c r="F19" s="21"/>
      <c r="G19" s="18"/>
      <c r="H19" s="18"/>
      <c r="I19" s="18"/>
      <c r="J19" s="18"/>
      <c r="K19" s="18"/>
    </row>
    <row r="20" spans="1:11" ht="13.50" thickBot="1" customHeight="1">
      <c r="A20" s="22"/>
      <c r="B20" s="23" t="s">
        <v>37</v>
      </c>
      <c r="C20" s="23"/>
      <c r="D20" s="22" t="s">
        <v>38</v>
      </c>
      <c r="E20" s="22"/>
      <c r="F20" s="16">
        <v>2.000000</v>
      </c>
      <c r="G20" s="17">
        <f ca="1">ROUND(SUM(INDIRECT(ADDRESS(ROW()+(-2), COLUMN()+(3), 1)),INDIRECT(ADDRESS(ROW()+(-6), COLUMN()+(3), 1))), 2)</f>
        <v>1205.580000</v>
      </c>
      <c r="H20" s="17"/>
      <c r="I20" s="17"/>
      <c r="J20" s="17">
        <f ca="1">ROUND(INDIRECT(ADDRESS(ROW()+(0), COLUMN()+(-4), 1))*INDIRECT(ADDRESS(ROW()+(0), COLUMN()+(-3), 1))/100, 2)</f>
        <v>24.110000</v>
      </c>
      <c r="K20" s="17"/>
    </row>
    <row r="21" spans="1:11" ht="13.50" thickBot="1" customHeight="1">
      <c r="A21" s="6" t="s">
        <v>39</v>
      </c>
      <c r="B21" s="7"/>
      <c r="C21" s="7"/>
      <c r="D21" s="8"/>
      <c r="E21" s="8"/>
      <c r="F21" s="24" t="s">
        <v>40</v>
      </c>
      <c r="G21" s="25"/>
      <c r="H21" s="25"/>
      <c r="I21" s="25"/>
      <c r="J21" s="26">
        <f ca="1">ROUND(SUM(INDIRECT(ADDRESS(ROW()+(-1), COLUMN()+(0), 1)),INDIRECT(ADDRESS(ROW()+(-3), COLUMN()+(0), 1)),INDIRECT(ADDRESS(ROW()+(-7), COLUMN()+(0), 1))), 2)</f>
        <v>1229.690000</v>
      </c>
      <c r="K21" s="26"/>
    </row>
  </sheetData>
  <mergeCells count="65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F18:I18"/>
    <mergeCell ref="J18:K18"/>
    <mergeCell ref="B19:C19"/>
    <mergeCell ref="D19:F19"/>
    <mergeCell ref="G19:I19"/>
    <mergeCell ref="J19:K19"/>
    <mergeCell ref="B20:C20"/>
    <mergeCell ref="D20:E20"/>
    <mergeCell ref="G20:I20"/>
    <mergeCell ref="J20:K20"/>
    <mergeCell ref="A21:E21"/>
    <mergeCell ref="F21:I21"/>
    <mergeCell ref="J21:K21"/>
  </mergeCells>
  <pageMargins left="0.620079" right="0.472441" top="0.472441" bottom="0.472441" header="0.0" footer="0.0"/>
  <pageSetup paperSize="9" orientation="portrait"/>
  <rowBreaks count="0" manualBreakCount="0">
    </rowBreaks>
</worksheet>
</file>