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<sst xmlns="http://schemas.openxmlformats.org/spreadsheetml/2006/main" count="44" uniqueCount="44">
  <si>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</si>
  <si>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LPL040</t>
  </si>
  <si>
    <t xml:space="preserve">Ud</t>
  </si>
  <si>
    <t xml:space="preserve">Puertas de exterior, de aluminio.</t>
  </si>
  <si>
    <r>
      <rPr>
        <sz val="7.80"/>
        <color rgb="FF000000"/>
        <rFont val="Arial"/>
        <family val="2"/>
      </rPr>
      <t xml:space="preserve">Puertas de exterior de aluminio termolacado en polvo, block de seguridad,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estampación </t>
    </r>
    <r>
      <rPr>
        <b/>
        <sz val="7.80"/>
        <color rgb="FF000000"/>
        <rFont val="Arial"/>
        <family val="2"/>
      </rPr>
      <t xml:space="preserve">a una cara</t>
    </r>
    <r>
      <rPr>
        <sz val="7.80"/>
        <color rgb="FF000000"/>
        <rFont val="Arial"/>
        <family val="2"/>
      </rPr>
      <t xml:space="preserve">, acabado en color </t>
    </r>
    <r>
      <rPr>
        <b/>
        <sz val="7.80"/>
        <color rgb="FF000000"/>
        <rFont val="Arial"/>
        <family val="2"/>
      </rPr>
      <t xml:space="preserve">blanco RAL 9010</t>
    </r>
    <r>
      <rPr>
        <sz val="7.80"/>
        <color rgb="FF000000"/>
        <rFont val="Arial"/>
        <family val="2"/>
      </rPr>
      <t xml:space="preserve">, cerradura especial </t>
    </r>
    <r>
      <rPr>
        <b/>
        <sz val="7.80"/>
        <color rgb="FF000000"/>
        <rFont val="Arial"/>
        <family val="2"/>
      </rPr>
      <t xml:space="preserve">con un punto de cierre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</si>
  <si>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</si>
  <si>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</si>
  <si>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</si>
  <si>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</si>
  <si>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</si>
  <si>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</si>
  <si>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</si>
  <si>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mt25paa010ac</t>
  </si>
  <si>
    <t xml:space="preserve">Ud</t>
  </si>
  <si>
    <t xml:space="preserve">Puerta de exterior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</si>
  <si>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</si>
  <si>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</si>
  <si>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de exterior de aluminio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</si>
  <si>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</si>
  <si>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</si>
  <si>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</si>
  <si>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</si>
  <si>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</si>
  <si>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</si>
  <si>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</si>
  <si>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</si>
  <si>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</si>
  <si>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</si>
  <si>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</si>
  <si>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</si>
  <si>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</si>
  <si>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</si>
  <si>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</si>
  <si>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</si>
  <si>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</si>
  <si>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</si>
  <si>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</si>
  <si>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</si>
  <si>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</si>
  <si>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</si>
  <si>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</si>
  <si>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</si>
  <si>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411,82Q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</si>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</sst>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19" customWidth="1"/>
    <col min="3" max="3" width="5.83" customWidth="1"/>
    <col min="4" max="4" width="8.60" customWidth="1"/>
    <col min="5" max="5" width="53.19" customWidth="1"/>
    <col min="6" max="6" width="10.49" customWidth="1"/>
    <col min="7" max="7" width="1.60" customWidth="1"/>
    <col min="8" max="8" width="7.87" customWidth="1"/>
    <col min="9" max="9" width="3.35" customWidth="1"/>
    <col min="10" max="10" width="4.37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3213.260000</v>
      </c>
      <c r="H9" s="15"/>
      <c r="I9" s="15"/>
      <c r="J9" s="15">
        <f ca="1">ROUND(INDIRECT(ADDRESS(ROW()+(0), COLUMN()+(-4), 1))*INDIRECT(ADDRESS(ROW()+(0), COLUMN()+(-3), 1)), 2)</f>
        <v>3213.260000</v>
      </c>
      <c r="K9" s="15"/>
    </row>
    <row r="10" spans="1:11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391.180000</v>
      </c>
      <c r="H10" s="15"/>
      <c r="I10" s="15"/>
      <c r="J10" s="15">
        <f ca="1">ROUND(INDIRECT(ADDRESS(ROW()+(0), COLUMN()+(-4), 1))*INDIRECT(ADDRESS(ROW()+(0), COLUMN()+(-3), 1)), 2)</f>
        <v>391.180000</v>
      </c>
      <c r="K10" s="15"/>
    </row>
    <row r="11" spans="1:11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79.020000</v>
      </c>
      <c r="H11" s="15"/>
      <c r="I11" s="15"/>
      <c r="J11" s="15">
        <f ca="1">ROUND(INDIRECT(ADDRESS(ROW()+(0), COLUMN()+(-4), 1))*INDIRECT(ADDRESS(ROW()+(0), COLUMN()+(-3), 1)), 2)</f>
        <v>7.900000</v>
      </c>
      <c r="K11" s="15"/>
    </row>
    <row r="12" spans="1:11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31.320000</v>
      </c>
      <c r="H12" s="17"/>
      <c r="I12" s="17"/>
      <c r="J12" s="17">
        <f ca="1">ROUND(INDIRECT(ADDRESS(ROW()+(0), COLUMN()+(-4), 1))*INDIRECT(ADDRESS(ROW()+(0), COLUMN()+(-3), 1)), 2)</f>
        <v>6.260000</v>
      </c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3618.600000</v>
      </c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0.556000</v>
      </c>
      <c r="G15" s="15">
        <v>31.570000</v>
      </c>
      <c r="H15" s="15"/>
      <c r="I15" s="15"/>
      <c r="J15" s="15">
        <f ca="1">ROUND(INDIRECT(ADDRESS(ROW()+(0), COLUMN()+(-4), 1))*INDIRECT(ADDRESS(ROW()+(0), COLUMN()+(-3), 1)), 2)</f>
        <v>17.550000</v>
      </c>
      <c r="K15" s="15"/>
    </row>
    <row r="16" spans="1:11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0.556000</v>
      </c>
      <c r="G16" s="15">
        <v>22.360000</v>
      </c>
      <c r="H16" s="15"/>
      <c r="I16" s="15"/>
      <c r="J16" s="15">
        <f ca="1">ROUND(INDIRECT(ADDRESS(ROW()+(0), COLUMN()+(-4), 1))*INDIRECT(ADDRESS(ROW()+(0), COLUMN()+(-3), 1)), 2)</f>
        <v>12.430000</v>
      </c>
      <c r="K16" s="15"/>
    </row>
    <row r="17" spans="1:11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0.500000</v>
      </c>
      <c r="G17" s="15">
        <v>32.080000</v>
      </c>
      <c r="H17" s="15"/>
      <c r="I17" s="15"/>
      <c r="J17" s="15">
        <f ca="1">ROUND(INDIRECT(ADDRESS(ROW()+(0), COLUMN()+(-4), 1))*INDIRECT(ADDRESS(ROW()+(0), COLUMN()+(-3), 1)), 2)</f>
        <v>16.040000</v>
      </c>
      <c r="K17" s="15"/>
    </row>
    <row r="18" spans="1:11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0.249000</v>
      </c>
      <c r="G18" s="17">
        <v>23.330000</v>
      </c>
      <c r="H18" s="17"/>
      <c r="I18" s="17"/>
      <c r="J18" s="17">
        <f ca="1">ROUND(INDIRECT(ADDRESS(ROW()+(0), COLUMN()+(-4), 1))*INDIRECT(ADDRESS(ROW()+(0), COLUMN()+(-3), 1)), 2)</f>
        <v>5.810000</v>
      </c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12"/>
      <c r="J19" s="20">
        <f ca="1">ROUND(SUM(INDIRECT(ADDRESS(ROW()+(-1), COLUMN()+(0), 1)),INDIRECT(ADDRESS(ROW()+(-2), COLUMN()+(0), 1)),INDIRECT(ADDRESS(ROW()+(-3), COLUMN()+(0), 1)),INDIRECT(ADDRESS(ROW()+(-4), COLUMN()+(0), 1))), 2)</f>
        <v>51.830000</v>
      </c>
      <c r="K19" s="20"/>
    </row>
    <row r="20" spans="1:11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  <c r="K20" s="18"/>
    </row>
    <row r="21" spans="1:11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COLUMN()+(3), 1)),INDIRECT(ADDRESS(ROW()+(-8), COLUMN()+(3), 1))), 2)</f>
        <v>3670.430000</v>
      </c>
      <c r="H21" s="17"/>
      <c r="I21" s="17"/>
      <c r="J21" s="17">
        <f ca="1">ROUND(INDIRECT(ADDRESS(ROW()+(0), COLUMN()+(-4), 1))*INDIRECT(ADDRESS(ROW()+(0), COLUMN()+(-3), 1))/100, 2)</f>
        <v>73.410000</v>
      </c>
      <c r="K21" s="17"/>
    </row>
    <row r="22" spans="1:11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5"/>
      <c r="J22" s="26">
        <f ca="1">ROUND(SUM(INDIRECT(ADDRESS(ROW()+(-1), COLUMN()+(0), 1)),INDIRECT(ADDRESS(ROW()+(-3), COLUMN()+(0), 1)),INDIRECT(ADDRESS(ROW()+(-9), COLUMN()+(0), 1))), 2)</f>
        <v>3743.840000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F19:I19"/>
    <mergeCell ref="J19:K19"/>
    <mergeCell ref="B20:C20"/>
    <mergeCell ref="D20:F20"/>
    <mergeCell ref="G20:I20"/>
    <mergeCell ref="J20:K20"/>
    <mergeCell ref="B21:C21"/>
    <mergeCell ref="D21:E21"/>
    <mergeCell ref="G21:I21"/>
    <mergeCell ref="J21:K21"/>
    <mergeCell ref="A22:E22"/>
    <mergeCell ref="F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