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<sst xmlns="http://schemas.openxmlformats.org/spreadsheetml/2006/main" count="29" uniqueCount="29">
  <si>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</si>
  <si>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</si>
  <si>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</si>
  <si>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Yee 45° para línea frigorífica de líquido y de gas.</t>
  </si>
  <si>
    <r>
      <rPr>
        <b/>
        <sz val="8.25"/>
        <color rgb="FF000000"/>
        <rFont val="Arial"/>
        <family val="2"/>
      </rPr>
      <t xml:space="preserve">Yee 45° de línea frigorífica formada por dos juntas, una para la línea de líquido y otra para la línea de gas, modelo KIT-BMDIS-371-1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</si>
  <si>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</si>
  <si>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</si>
  <si>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</si>
  <si>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</si>
  <si>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</si>
  <si>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</si>
  <si>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</si>
  <si>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mt42mhi530c</t>
  </si>
  <si>
    <t xml:space="preserve">Ud</t>
  </si>
  <si>
    <t xml:space="preserve">Conjunto de dos juntas, una para la línea de líquido y otra para la línea de gas, sistema aire-aire multi-split con caudal variable de refrigerante, modelo KIT-BMDIS-371-1 "MITSUBISHI HEAVY INDUSTRIES", con una capacidad máxima de unidades interiores conectadas aguas abajo cuya suma de índices de capacidad sea igual o superior a 370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</si>
  <si>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</si>
  <si>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</si>
  <si>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</si>
  <si>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</si>
  <si>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</si>
  <si>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</si>
  <si>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</si>
  <si>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</si>
  <si>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</si>
  <si>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</si>
  <si>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</si>
  <si>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</si>
  <si>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762,12Q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</si>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</sst>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7.14" customWidth="1"/>
    <col min="3" max="3" width="3.57" customWidth="1"/>
    <col min="4" max="4" width="52.36" customWidth="1"/>
    <col min="5" max="5" width="11.05" customWidth="1"/>
    <col min="6" max="6" width="11.05" customWidth="1"/>
    <col min="7" max="7" width="1.87" customWidth="1"/>
    <col min="8" max="8" width="2.72" customWidth="1"/>
    <col min="9" max="9" width="4.42" customWidth="1"/>
    <col min="10" max="10" width="4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66.0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7">
        <v>2131.710000</v>
      </c>
      <c r="G9" s="17"/>
      <c r="H9" s="17">
        <f ca="1">ROUND(INDIRECT(ADDRESS(ROW()+(0), COLUMN()+(-3), 1))*INDIRECT(ADDRESS(ROW()+(0), COLUMN()+(-2), 1)), 2)</f>
        <v>2131.710000</v>
      </c>
      <c r="I9" s="17"/>
      <c r="J9" s="17"/>
    </row>
    <row r="10" spans="1:10" ht="13.50" thickBot="1" customHeight="1">
      <c r="A10" s="18"/>
      <c r="B10" s="18"/>
      <c r="C10" s="18"/>
      <c r="D10" s="18"/>
      <c r="E10" s="12" t="s">
        <v>15</v>
      </c>
      <c r="F10" s="12"/>
      <c r="G10" s="12"/>
      <c r="H10" s="20">
        <f ca="1">ROUND(SUM(INDIRECT(ADDRESS(ROW()+(-1), COLUMN()+(0), 1))), 2)</f>
        <v>2131.710000</v>
      </c>
      <c r="I10" s="20"/>
      <c r="J10" s="20"/>
    </row>
    <row r="11" spans="1:10" ht="13.50" thickBot="1" customHeight="1">
      <c r="A11" s="18">
        <v>2.000000</v>
      </c>
      <c r="B11" s="18"/>
      <c r="C11" s="21" t="s">
        <v>16</v>
      </c>
      <c r="D11" s="21"/>
      <c r="E11" s="21"/>
      <c r="F11" s="18"/>
      <c r="G11" s="18"/>
      <c r="H11" s="18"/>
      <c r="I11" s="18"/>
      <c r="J11" s="18"/>
    </row>
    <row r="12" spans="1:10" ht="13.50" thickBot="1" customHeight="1">
      <c r="A12" s="1" t="s">
        <v>17</v>
      </c>
      <c r="B12" s="13" t="s">
        <v>18</v>
      </c>
      <c r="C12" s="1" t="s">
        <v>19</v>
      </c>
      <c r="D12" s="1"/>
      <c r="E12" s="14">
        <v>0.055000</v>
      </c>
      <c r="F12" s="16">
        <v>32.630000</v>
      </c>
      <c r="G12" s="16"/>
      <c r="H12" s="16">
        <f ca="1">ROUND(INDIRECT(ADDRESS(ROW()+(0), COLUMN()+(-3), 1))*INDIRECT(ADDRESS(ROW()+(0), COLUMN()+(-2), 1)), 2)</f>
        <v>1.790000</v>
      </c>
      <c r="I12" s="16"/>
      <c r="J12" s="16"/>
    </row>
    <row r="13" spans="1:10" ht="13.50" thickBot="1" customHeight="1">
      <c r="A13" s="1" t="s">
        <v>20</v>
      </c>
      <c r="B13" s="13" t="s">
        <v>21</v>
      </c>
      <c r="C13" s="1" t="s">
        <v>22</v>
      </c>
      <c r="D13" s="1"/>
      <c r="E13" s="15">
        <v>0.055000</v>
      </c>
      <c r="F13" s="17">
        <v>23.200000</v>
      </c>
      <c r="G13" s="17"/>
      <c r="H13" s="17">
        <f ca="1">ROUND(INDIRECT(ADDRESS(ROW()+(0), COLUMN()+(-3), 1))*INDIRECT(ADDRESS(ROW()+(0), COLUMN()+(-2), 1)), 2)</f>
        <v>1.280000</v>
      </c>
      <c r="I13" s="17"/>
      <c r="J13" s="17"/>
    </row>
    <row r="14" spans="1:10" ht="13.50" thickBot="1" customHeight="1">
      <c r="A14" s="18"/>
      <c r="B14" s="18"/>
      <c r="C14" s="18"/>
      <c r="D14" s="18"/>
      <c r="E14" s="12" t="s">
        <v>23</v>
      </c>
      <c r="F14" s="12"/>
      <c r="G14" s="12"/>
      <c r="H14" s="20">
        <f ca="1">ROUND(SUM(INDIRECT(ADDRESS(ROW()+(-1), COLUMN()+(0), 1)),INDIRECT(ADDRESS(ROW()+(-2), COLUMN()+(0), 1))), 2)</f>
        <v>3.070000</v>
      </c>
      <c r="I14" s="20"/>
      <c r="J14" s="20"/>
    </row>
    <row r="15" spans="1:10" ht="13.50" thickBot="1" customHeight="1">
      <c r="A15" s="18">
        <v>3.000000</v>
      </c>
      <c r="B15" s="18"/>
      <c r="C15" s="21" t="s">
        <v>24</v>
      </c>
      <c r="D15" s="21"/>
      <c r="E15" s="21"/>
      <c r="F15" s="18"/>
      <c r="G15" s="18"/>
      <c r="H15" s="18"/>
      <c r="I15" s="18"/>
      <c r="J15" s="18"/>
    </row>
    <row r="16" spans="1:10" ht="13.5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7">
        <f ca="1">ROUND(SUM(INDIRECT(ADDRESS(ROW()+(-2), COLUMN()+(2), 1)),INDIRECT(ADDRESS(ROW()+(-6), COLUMN()+(2), 1))), 2)</f>
        <v>2134.780000</v>
      </c>
      <c r="G16" s="17"/>
      <c r="H16" s="17">
        <f ca="1">ROUND(INDIRECT(ADDRESS(ROW()+(0), COLUMN()+(-3), 1))*INDIRECT(ADDRESS(ROW()+(0), COLUMN()+(-2), 1))/100, 2)</f>
        <v>42.700000</v>
      </c>
      <c r="I16" s="17"/>
      <c r="J16" s="17"/>
    </row>
    <row r="17" spans="1:10" ht="13.50" thickBot="1" customHeight="1">
      <c r="A17" s="6" t="s">
        <v>27</v>
      </c>
      <c r="B17" s="7"/>
      <c r="C17" s="8"/>
      <c r="D17" s="8"/>
      <c r="E17" s="24" t="s">
        <v>28</v>
      </c>
      <c r="F17" s="25"/>
      <c r="G17" s="25"/>
      <c r="H17" s="26">
        <f ca="1">ROUND(SUM(INDIRECT(ADDRESS(ROW()+(-1), COLUMN()+(0), 1)),INDIRECT(ADDRESS(ROW()+(-3), COLUMN()+(0), 1)),INDIRECT(ADDRESS(ROW()+(-7), COLUMN()+(0), 1))), 2)</f>
        <v>2177.480000</v>
      </c>
      <c r="I17" s="26"/>
      <c r="J17" s="26"/>
    </row>
  </sheetData>
  <mergeCells count="38">
    <mergeCell ref="A1:J1"/>
    <mergeCell ref="B3:C3"/>
    <mergeCell ref="D3:F3"/>
    <mergeCell ref="G3:H3"/>
    <mergeCell ref="A4:J4"/>
    <mergeCell ref="C7:D7"/>
    <mergeCell ref="F7:G7"/>
    <mergeCell ref="H7:J7"/>
    <mergeCell ref="C8:E8"/>
    <mergeCell ref="F8:G8"/>
    <mergeCell ref="H8:J8"/>
    <mergeCell ref="C9:D9"/>
    <mergeCell ref="F9:G9"/>
    <mergeCell ref="H9:J9"/>
    <mergeCell ref="C10:D10"/>
    <mergeCell ref="E10:G10"/>
    <mergeCell ref="H10:J10"/>
    <mergeCell ref="C11:E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E14:G14"/>
    <mergeCell ref="H14:J14"/>
    <mergeCell ref="C15:E15"/>
    <mergeCell ref="F15:G15"/>
    <mergeCell ref="H15:J15"/>
    <mergeCell ref="C16:D16"/>
    <mergeCell ref="F16:G16"/>
    <mergeCell ref="H16:J16"/>
    <mergeCell ref="A17:D17"/>
    <mergeCell ref="E17:G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