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<sst xmlns="http://schemas.openxmlformats.org/spreadsheetml/2006/main" count="49" uniqueCount="49">
  <si>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</si>
  <si>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HRM020</t>
  </si>
  <si>
    <t xml:space="preserve">m</t>
  </si>
  <si>
    <t xml:space="preserve">Remate de cornisa de fachada.</t>
  </si>
  <si>
    <r>
      <rPr>
        <b/>
        <sz val="7.80"/>
        <color rgb="FF000000"/>
        <rFont val="Arial"/>
        <family val="2"/>
      </rPr>
      <t xml:space="preserve">Remate de cornisa de mármol Blanco Macael, hasta 20 cm de ancho y 2 cm de espesor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</si>
  <si>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</si>
  <si>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</si>
  <si>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</si>
  <si>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</si>
  <si>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</si>
  <si>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</si>
  <si>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</si>
  <si>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</si>
  <si>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</si>
  <si>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</si>
  <si>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</si>
  <si>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</si>
  <si>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</si>
  <si>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</si>
  <si>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</si>
  <si>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</si>
  <si>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</si>
  <si>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</si>
  <si>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</si>
  <si>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mt20rpn010ea</t>
  </si>
  <si>
    <t xml:space="preserve">m</t>
  </si>
  <si>
    <t xml:space="preserve">Remate de cornisa de mármol Blanco Macael, hasta 20 cm de ancho y 2 cm de espesor, con goterón, cara y canto recto pulidos.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</si>
  <si>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</si>
  <si>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</si>
  <si>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</si>
  <si>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</si>
  <si>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</si>
  <si>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</si>
  <si>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</si>
  <si>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</si>
  <si>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</si>
  <si>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</si>
  <si>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</si>
  <si>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</si>
  <si>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</si>
  <si>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</si>
  <si>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</si>
  <si>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</si>
  <si>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</si>
  <si>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</si>
  <si>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</si>
  <si>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</si>
  <si>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15,82Q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</si>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</sst>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66" customWidth="1"/>
    <col min="3" max="3" width="1.17" customWidth="1"/>
    <col min="4" max="4" width="6.85" customWidth="1"/>
    <col min="5" max="5" width="56.83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10.360000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0.008000</v>
      </c>
      <c r="G10" s="15">
        <v>143.150000</v>
      </c>
      <c r="H10" s="15">
        <f ca="1">ROUND(INDIRECT(ADDRESS(ROW()+(0), COLUMN()+(-2), 1))*INDIRECT(ADDRESS(ROW()+(0), COLUMN()+(-1), 1)), 2)</f>
        <v>1.150000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1.900000</v>
      </c>
      <c r="G11" s="15">
        <v>1.810000</v>
      </c>
      <c r="H11" s="15">
        <f ca="1">ROUND(INDIRECT(ADDRESS(ROW()+(0), COLUMN()+(-2), 1))*INDIRECT(ADDRESS(ROW()+(0), COLUMN()+(-1), 1)), 2)</f>
        <v>3.440000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0.038000</v>
      </c>
      <c r="G12" s="15">
        <v>8.280000</v>
      </c>
      <c r="H12" s="15">
        <f ca="1">ROUND(INDIRECT(ADDRESS(ROW()+(0), COLUMN()+(-2), 1))*INDIRECT(ADDRESS(ROW()+(0), COLUMN()+(-1), 1)), 2)</f>
        <v>0.310000</v>
      </c>
    </row>
    <row r="13" spans="1:8" ht="31.2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1.050000</v>
      </c>
      <c r="G13" s="15">
        <v>132.780000</v>
      </c>
      <c r="H13" s="15">
        <f ca="1">ROUND(INDIRECT(ADDRESS(ROW()+(0), COLUMN()+(-2), 1))*INDIRECT(ADDRESS(ROW()+(0), COLUMN()+(-1), 1)), 2)</f>
        <v>139.420000</v>
      </c>
    </row>
    <row r="14" spans="1:8" ht="40.8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6">
        <v>0.015000</v>
      </c>
      <c r="G14" s="17">
        <v>11.960000</v>
      </c>
      <c r="H14" s="17">
        <f ca="1">ROUND(INDIRECT(ADDRESS(ROW()+(0), COLUMN()+(-2), 1))*INDIRECT(ADDRESS(ROW()+(0), COLUMN()+(-1), 1)), 2)</f>
        <v>0.180000</v>
      </c>
    </row>
    <row r="15" spans="1:8" ht="12.00" thickBot="1" customHeight="1">
      <c r="A15" s="18"/>
      <c r="B15" s="18"/>
      <c r="C15" s="18"/>
      <c r="D15" s="18"/>
      <c r="E15" s="18"/>
      <c r="F15" s="12" t="s">
        <v>30</v>
      </c>
      <c r="G15" s="12"/>
      <c r="H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144.560000</v>
      </c>
    </row>
    <row r="16" spans="1:8" ht="12.00" thickBot="1" customHeight="1">
      <c r="A16" s="18">
        <v>2.000000</v>
      </c>
      <c r="B16" s="18"/>
      <c r="C16" s="18"/>
      <c r="D16" s="18"/>
      <c r="E16" s="21" t="s">
        <v>31</v>
      </c>
      <c r="F16" s="21"/>
      <c r="G16" s="18"/>
      <c r="H16" s="18"/>
    </row>
    <row r="17" spans="1:8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0.005000</v>
      </c>
      <c r="G17" s="17">
        <v>10.650000</v>
      </c>
      <c r="H17" s="17">
        <f ca="1">ROUND(INDIRECT(ADDRESS(ROW()+(0), COLUMN()+(-2), 1))*INDIRECT(ADDRESS(ROW()+(0), COLUMN()+(-1), 1)), 2)</f>
        <v>0.050000</v>
      </c>
    </row>
    <row r="18" spans="1:8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1))), 2)</f>
        <v>0.050000</v>
      </c>
    </row>
    <row r="19" spans="1:8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</row>
    <row r="20" spans="1:8" ht="12.00" thickBot="1" customHeight="1">
      <c r="A20" s="1" t="s">
        <v>37</v>
      </c>
      <c r="B20" s="1"/>
      <c r="C20" s="13" t="s">
        <v>38</v>
      </c>
      <c r="D20" s="13"/>
      <c r="E20" s="1" t="s">
        <v>39</v>
      </c>
      <c r="F20" s="14">
        <v>0.176000</v>
      </c>
      <c r="G20" s="15">
        <v>31.570000</v>
      </c>
      <c r="H20" s="15">
        <f ca="1">ROUND(INDIRECT(ADDRESS(ROW()+(0), COLUMN()+(-2), 1))*INDIRECT(ADDRESS(ROW()+(0), COLUMN()+(-1), 1)), 2)</f>
        <v>5.560000</v>
      </c>
    </row>
    <row r="21" spans="1:8" ht="12.00" thickBot="1" customHeight="1">
      <c r="A21" s="1" t="s">
        <v>40</v>
      </c>
      <c r="B21" s="1"/>
      <c r="C21" s="13" t="s">
        <v>41</v>
      </c>
      <c r="D21" s="13"/>
      <c r="E21" s="1" t="s">
        <v>42</v>
      </c>
      <c r="F21" s="16">
        <v>0.220000</v>
      </c>
      <c r="G21" s="17">
        <v>22.360000</v>
      </c>
      <c r="H21" s="17">
        <f ca="1">ROUND(INDIRECT(ADDRESS(ROW()+(0), COLUMN()+(-2), 1))*INDIRECT(ADDRESS(ROW()+(0), COLUMN()+(-1), 1)), 2)</f>
        <v>4.920000</v>
      </c>
    </row>
    <row r="22" spans="1:8" ht="12.00" thickBot="1" customHeight="1">
      <c r="A22" s="18"/>
      <c r="B22" s="18"/>
      <c r="C22" s="18"/>
      <c r="D22" s="18"/>
      <c r="E22" s="18"/>
      <c r="F22" s="12" t="s">
        <v>43</v>
      </c>
      <c r="G22" s="12"/>
      <c r="H22" s="20">
        <f ca="1">ROUND(SUM(INDIRECT(ADDRESS(ROW()+(-1), COLUMN()+(0), 1)),INDIRECT(ADDRESS(ROW()+(-2), COLUMN()+(0), 1))), 2)</f>
        <v>10.480000</v>
      </c>
    </row>
    <row r="23" spans="1:8" ht="12.00" thickBot="1" customHeight="1">
      <c r="A23" s="18">
        <v>4.000000</v>
      </c>
      <c r="B23" s="18"/>
      <c r="C23" s="18"/>
      <c r="D23" s="18"/>
      <c r="E23" s="21" t="s">
        <v>44</v>
      </c>
      <c r="F23" s="21"/>
      <c r="G23" s="18"/>
      <c r="H23" s="18"/>
    </row>
    <row r="24" spans="1:8" ht="12.00" thickBot="1" customHeight="1">
      <c r="A24" s="22"/>
      <c r="B24" s="22"/>
      <c r="C24" s="23" t="s">
        <v>45</v>
      </c>
      <c r="D24" s="23"/>
      <c r="E24" s="22" t="s">
        <v>46</v>
      </c>
      <c r="F24" s="16">
        <v>2.000000</v>
      </c>
      <c r="G24" s="17">
        <f ca="1">ROUND(SUM(INDIRECT(ADDRESS(ROW()+(-2), COLUMN()+(1), 1)),INDIRECT(ADDRESS(ROW()+(-6), COLUMN()+(1), 1)),INDIRECT(ADDRESS(ROW()+(-9), COLUMN()+(1), 1))), 2)</f>
        <v>155.090000</v>
      </c>
      <c r="H24" s="17">
        <f ca="1">ROUND(INDIRECT(ADDRESS(ROW()+(0), COLUMN()+(-2), 1))*INDIRECT(ADDRESS(ROW()+(0), COLUMN()+(-1), 1))/100, 2)</f>
        <v>3.100000</v>
      </c>
    </row>
    <row r="25" spans="1:8" ht="12.00" thickBot="1" customHeight="1">
      <c r="A25" s="6" t="s">
        <v>47</v>
      </c>
      <c r="B25" s="6"/>
      <c r="C25" s="7"/>
      <c r="D25" s="7"/>
      <c r="E25" s="8"/>
      <c r="F25" s="24" t="s">
        <v>48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158.190000</v>
      </c>
    </row>
  </sheetData>
  <mergeCells count="49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